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\12. ΑΞ14 Ν. ΑΝΑΣΤΗΛΩΤΙΚΑ\03. Ι.Μ. ΙΒΗΡΩΝ 03-14\03. Κ. ΑΓ.ΝΙΚ. ΚΑΨΑΛΑ\06. ΠΡΟΜΗΘΕΙΕΣ\ΗΜ\01. ΕΠΕΞΕΡΓΑΣΙΜΑ\"/>
    </mc:Choice>
  </mc:AlternateContent>
  <xr:revisionPtr revIDLastSave="0" documentId="13_ncr:1_{C47E630C-A7DC-41E0-B2CB-B3D2DCC51BE7}" xr6:coauthVersionLast="47" xr6:coauthVersionMax="47" xr10:uidLastSave="{00000000-0000-0000-0000-000000000000}"/>
  <bookViews>
    <workbookView xWindow="-120" yWindow="-120" windowWidth="29040" windowHeight="15840" xr2:uid="{6A28D623-2F2B-46C5-A05F-C895AFCF0EE0}"/>
  </bookViews>
  <sheets>
    <sheet name="ΟΜΑΔΑ Β" sheetId="2" r:id="rId1"/>
  </sheets>
  <definedNames>
    <definedName name="_xlnm.Print_Area" localSheetId="0">'ΟΜΑΔΑ Β'!$A$1:$F$114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2" l="1"/>
  <c r="F107" i="2"/>
  <c r="F106" i="2"/>
  <c r="F105" i="2"/>
  <c r="F104" i="2"/>
  <c r="F100" i="2"/>
  <c r="F99" i="2"/>
  <c r="F98" i="2"/>
  <c r="F97" i="2"/>
  <c r="F96" i="2"/>
  <c r="F95" i="2"/>
  <c r="F94" i="2"/>
  <c r="F93" i="2"/>
  <c r="F92" i="2"/>
  <c r="F91" i="2"/>
  <c r="F90" i="2"/>
  <c r="F89" i="2"/>
  <c r="F85" i="2"/>
  <c r="F84" i="2"/>
  <c r="F83" i="2"/>
  <c r="F82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86" i="2" l="1"/>
  <c r="F101" i="2"/>
  <c r="F111" i="2"/>
  <c r="F79" i="2"/>
  <c r="F112" i="2" l="1"/>
</calcChain>
</file>

<file path=xl/sharedStrings.xml><?xml version="1.0" encoding="utf-8"?>
<sst xmlns="http://schemas.openxmlformats.org/spreadsheetml/2006/main" count="170" uniqueCount="104">
  <si>
    <t>α/α</t>
  </si>
  <si>
    <t>περιγραφή υλικού</t>
  </si>
  <si>
    <t>μ.μ.</t>
  </si>
  <si>
    <t>ποσότητα</t>
  </si>
  <si>
    <t>€/μ.μ.</t>
  </si>
  <si>
    <t>€</t>
  </si>
  <si>
    <t>m</t>
  </si>
  <si>
    <t>τεμ</t>
  </si>
  <si>
    <r>
      <t>Αγωγός NYA 1,5mm</t>
    </r>
    <r>
      <rPr>
        <vertAlign val="superscript"/>
        <sz val="10"/>
        <color theme="1"/>
        <rFont val="Calibri"/>
        <family val="2"/>
        <charset val="161"/>
        <scheme val="minor"/>
      </rPr>
      <t>2</t>
    </r>
  </si>
  <si>
    <r>
      <t>Αγωγός NYA 2,5mm</t>
    </r>
    <r>
      <rPr>
        <vertAlign val="superscript"/>
        <sz val="10"/>
        <color theme="1"/>
        <rFont val="Calibri"/>
        <family val="2"/>
        <charset val="161"/>
        <scheme val="minor"/>
      </rPr>
      <t>2</t>
    </r>
  </si>
  <si>
    <r>
      <t>Αγωγός NYA 4,0mm</t>
    </r>
    <r>
      <rPr>
        <vertAlign val="superscript"/>
        <sz val="10"/>
        <color theme="1"/>
        <rFont val="Calibri"/>
        <family val="2"/>
        <charset val="161"/>
        <scheme val="minor"/>
      </rPr>
      <t>2</t>
    </r>
  </si>
  <si>
    <r>
      <t>Καλώδιο NYY 5x4mm</t>
    </r>
    <r>
      <rPr>
        <vertAlign val="superscript"/>
        <sz val="10"/>
        <color theme="1"/>
        <rFont val="Calibri"/>
        <family val="2"/>
        <charset val="161"/>
        <scheme val="minor"/>
      </rPr>
      <t>2</t>
    </r>
  </si>
  <si>
    <r>
      <t>Καλώδιο NYY 5x6mm</t>
    </r>
    <r>
      <rPr>
        <vertAlign val="superscript"/>
        <sz val="10"/>
        <color theme="1"/>
        <rFont val="Calibri"/>
        <family val="2"/>
        <charset val="161"/>
        <scheme val="minor"/>
      </rPr>
      <t>2</t>
    </r>
  </si>
  <si>
    <r>
      <t>Καλώδιο NYY 5x10mm</t>
    </r>
    <r>
      <rPr>
        <vertAlign val="superscript"/>
        <sz val="10"/>
        <color theme="1"/>
        <rFont val="Calibri"/>
        <family val="2"/>
        <charset val="161"/>
        <scheme val="minor"/>
      </rPr>
      <t>2</t>
    </r>
  </si>
  <si>
    <r>
      <t>Καλώδιο NYY 4x16mm</t>
    </r>
    <r>
      <rPr>
        <vertAlign val="superscript"/>
        <sz val="10"/>
        <color theme="1"/>
        <rFont val="Calibri"/>
        <family val="2"/>
        <charset val="161"/>
        <scheme val="minor"/>
      </rPr>
      <t>2</t>
    </r>
  </si>
  <si>
    <r>
      <t xml:space="preserve">Σωλήνας ηλεκτρικών καλωδίων </t>
    </r>
    <r>
      <rPr>
        <sz val="10"/>
        <color theme="1"/>
        <rFont val="Arial"/>
        <family val="2"/>
        <charset val="161"/>
      </rPr>
      <t>Ø</t>
    </r>
    <r>
      <rPr>
        <sz val="10"/>
        <color theme="1"/>
        <rFont val="Calibri"/>
        <family val="2"/>
        <charset val="161"/>
      </rPr>
      <t>13,5</t>
    </r>
  </si>
  <si>
    <r>
      <t xml:space="preserve">Σωλήνας ηλεκτρικών καλωδίων, θωρακισμένος </t>
    </r>
    <r>
      <rPr>
        <sz val="10"/>
        <color theme="1"/>
        <rFont val="Arial"/>
        <family val="2"/>
        <charset val="161"/>
      </rPr>
      <t>Ø29</t>
    </r>
  </si>
  <si>
    <r>
      <t xml:space="preserve">Πλαστικός σωλήνας </t>
    </r>
    <r>
      <rPr>
        <sz val="10"/>
        <color theme="1"/>
        <rFont val="Arial"/>
        <family val="2"/>
        <charset val="161"/>
      </rPr>
      <t>Ø</t>
    </r>
    <r>
      <rPr>
        <sz val="10"/>
        <color theme="1"/>
        <rFont val="Calibri"/>
        <family val="2"/>
        <charset val="161"/>
      </rPr>
      <t>50</t>
    </r>
  </si>
  <si>
    <t>Μικροαυτόματος 10Α</t>
  </si>
  <si>
    <t>Μικροαυτόματος 16Α</t>
  </si>
  <si>
    <t>Μικροαυτόματος 20Α</t>
  </si>
  <si>
    <t>Διακόπτης ηλεκτρικών πινάκων 25Α</t>
  </si>
  <si>
    <t>Διακόπτης ηλεκτρικών πινάκων 2x25Α</t>
  </si>
  <si>
    <t>Διακόπτης ηλεκτρικών πινάκων 3x25Α</t>
  </si>
  <si>
    <t>Διακόπτης ηλεκτρικών πινάκων 3x40Α</t>
  </si>
  <si>
    <t>Διακόπτης ηλεκτρικών πινάκων 3x63Α</t>
  </si>
  <si>
    <t>Ασφάλεια 25Α</t>
  </si>
  <si>
    <t>Ασφάλεια 35Α</t>
  </si>
  <si>
    <t>Ασφάλεια 50Α</t>
  </si>
  <si>
    <t>Ενδεικτική λυχνία ηλεκτρικών πινάκων</t>
  </si>
  <si>
    <t>Διακόπτης διαφυγής έντασης 4x40A</t>
  </si>
  <si>
    <t>Διακόπτης απλός μονοπολικός</t>
  </si>
  <si>
    <t>Διακόπτης κομμιτατέρ ή αλέ ρετοθρ</t>
  </si>
  <si>
    <t>Φωτιστικό σώμα τύπου "χελώνα"</t>
  </si>
  <si>
    <t>Φωτιστικό σώμα τοίχου</t>
  </si>
  <si>
    <t>Φωτιστικό σώμα οροφής</t>
  </si>
  <si>
    <t>Φωτιστικό σώμα οροφής εως 4 λαμπτήρες</t>
  </si>
  <si>
    <t>Φωτιστικό σώμα φθορισμού 2x20W</t>
  </si>
  <si>
    <t>Λαμπτήρας χαμηλής κατανάλωσης 11W</t>
  </si>
  <si>
    <t>Ρευματοδότης SCHUKO 10A</t>
  </si>
  <si>
    <t>Ρευματοδότης SCHUKO 16A</t>
  </si>
  <si>
    <r>
      <t xml:space="preserve">Κυτίο διακλάδωσης </t>
    </r>
    <r>
      <rPr>
        <sz val="10"/>
        <color theme="1"/>
        <rFont val="Arial"/>
        <family val="2"/>
        <charset val="161"/>
      </rPr>
      <t>Ø</t>
    </r>
    <r>
      <rPr>
        <sz val="10"/>
        <color theme="1"/>
        <rFont val="Calibri"/>
        <family val="2"/>
        <charset val="161"/>
      </rPr>
      <t>70</t>
    </r>
  </si>
  <si>
    <t>Κυτίο διακλάδωσης 100x100mm</t>
  </si>
  <si>
    <r>
      <t>Αγωγός γυμνός χάλκινος 16mm</t>
    </r>
    <r>
      <rPr>
        <vertAlign val="superscript"/>
        <sz val="10"/>
        <color theme="1"/>
        <rFont val="Calibri"/>
        <family val="2"/>
        <charset val="161"/>
        <scheme val="minor"/>
      </rPr>
      <t>2</t>
    </r>
  </si>
  <si>
    <t xml:space="preserve">Γείωση από γαλβανισμένο </t>
  </si>
  <si>
    <t>Η/Ζ ΙΙΙΦ κλειστού τύπου, ισχύος 20KVA</t>
  </si>
  <si>
    <t>Inverter ΙΦ ισχύος 8000W</t>
  </si>
  <si>
    <t>Φορτιστής ΙΙΙΦ 160Α / 48V</t>
  </si>
  <si>
    <t>Αυτόματος πίνακας μεταγωγής πλήρης</t>
  </si>
  <si>
    <t>ΣΥΝΟΛΟ ΤΜΗΜΑΤΟΣ 01 - ΗΛΕΚΤΡΟΛΟΓΙΚΟ ΥΛΙΚΟ</t>
  </si>
  <si>
    <t>Καλώδιο JY(st)Y 2 ζευγών</t>
  </si>
  <si>
    <t>Τηλεφωνικός κατανεμητής με 5 σειρές</t>
  </si>
  <si>
    <t>Τηλεφωνική λήψη τύπου modular jack</t>
  </si>
  <si>
    <t>Πυροσβεστήρας ξηράς κόνεως 6kgr</t>
  </si>
  <si>
    <t>Πυροσβεστήρας οροφής ξηράς κόνεως 12kgr</t>
  </si>
  <si>
    <t>Πυροσβεστική φωλιά</t>
  </si>
  <si>
    <r>
      <t xml:space="preserve">Χαλυβδοσωλήνας μαύρος χωρίς ραφή </t>
    </r>
    <r>
      <rPr>
        <sz val="10"/>
        <color theme="1"/>
        <rFont val="Arial"/>
        <family val="2"/>
        <charset val="161"/>
      </rPr>
      <t>Ø</t>
    </r>
    <r>
      <rPr>
        <sz val="10"/>
        <color theme="1"/>
        <rFont val="Calibri"/>
        <family val="2"/>
        <charset val="161"/>
      </rPr>
      <t>30/35</t>
    </r>
  </si>
  <si>
    <t>Πίνακας πυρανίχνευσης 2 ζωνών</t>
  </si>
  <si>
    <r>
      <t>Καλώδιο τύπου NYM 2x1,5mm</t>
    </r>
    <r>
      <rPr>
        <vertAlign val="superscript"/>
        <sz val="10"/>
        <color theme="1"/>
        <rFont val="Calibri"/>
        <family val="2"/>
        <charset val="161"/>
        <scheme val="minor"/>
      </rPr>
      <t>2</t>
    </r>
  </si>
  <si>
    <t>Ανιχνευτής ιονισμού καπνού</t>
  </si>
  <si>
    <t>Ανιχνευτής θερμοδιαφορικός</t>
  </si>
  <si>
    <t>Υαλόφροκτο κομβίο συναγερμού</t>
  </si>
  <si>
    <t>Φαροσειρήνα</t>
  </si>
  <si>
    <t>Φωτιστικό ασφαλείας 6W - 90'</t>
  </si>
  <si>
    <t>ΣΥΝΟΛΟ ΤΜΗΜΑΤΟΣ 03 - ΕΞΟΠΛΙΣΜΟΣ ΠΥΡΑΣΦΑΛΕΙΑΣ</t>
  </si>
  <si>
    <t>ΣΥΝΟΛΟ ΤΜΗΜΑΤΟΣ 02 - ΤΗΛΕΠΙΚΟΙΝΩΝΙΑΚΟ ΥΛΙΚΟ</t>
  </si>
  <si>
    <t>Ηλεκτρικός πίνακας 2 σειρών, 12 στοιχείων</t>
  </si>
  <si>
    <t>Ηλεκτρικός πίνακας 3 σειρών, 12 στοιχείων</t>
  </si>
  <si>
    <t>Ηλεκτρικός πίνακας 4 σειρών, 12 στοιχείων</t>
  </si>
  <si>
    <t>Μπαταρίες χωρητικότητας 1000Ah</t>
  </si>
  <si>
    <t>ΟΜΑΔΑ Β - ΤΜΗΜΑ 04 - ΜΙΚΡΟΫΛΙΚΑ</t>
  </si>
  <si>
    <t>Μονωτική ταινία 19mm διαφόρων χρωμάτων</t>
  </si>
  <si>
    <t>Μονωτική ταινία 38mm διαφόρων χρωμάτων</t>
  </si>
  <si>
    <t>Κάψες καλωδίων διαφόρων διαμετρημάτων</t>
  </si>
  <si>
    <t>Κλέμμες βραδύκαυστες 30α</t>
  </si>
  <si>
    <t>Ρόκα καλωδίων διαφόρων τύπων</t>
  </si>
  <si>
    <t>100 τεμ</t>
  </si>
  <si>
    <t>ΣΥΝΟΛΟ ΟΜΑΔΑΣ Β (ΤΜΗΜΑ 01 + ΤΜΗΜΑ 02 + ΤΜΗΜΑ 03 + ΤΜΗΜΑ 04)</t>
  </si>
  <si>
    <r>
      <t xml:space="preserve">Σωλήνας ηλεκτρικών καλωδίων </t>
    </r>
    <r>
      <rPr>
        <sz val="10"/>
        <color theme="1"/>
        <rFont val="Arial"/>
        <family val="2"/>
        <charset val="161"/>
      </rPr>
      <t>Ø</t>
    </r>
    <r>
      <rPr>
        <sz val="10"/>
        <color theme="1"/>
        <rFont val="Calibri"/>
        <family val="2"/>
        <charset val="161"/>
      </rPr>
      <t>16</t>
    </r>
    <r>
      <rPr>
        <sz val="10"/>
        <color theme="1"/>
        <rFont val="Calibri"/>
        <family val="2"/>
        <charset val="161"/>
        <scheme val="minor"/>
      </rPr>
      <t xml:space="preserve"> πλαστικός</t>
    </r>
  </si>
  <si>
    <r>
      <t xml:space="preserve">Σωλήνας ηλεκτρικών καλωδίων </t>
    </r>
    <r>
      <rPr>
        <sz val="10"/>
        <color theme="1"/>
        <rFont val="Arial"/>
        <family val="2"/>
        <charset val="161"/>
      </rPr>
      <t>Ø</t>
    </r>
    <r>
      <rPr>
        <sz val="10"/>
        <color theme="1"/>
        <rFont val="Calibri"/>
        <family val="2"/>
        <charset val="161"/>
      </rPr>
      <t>13,5</t>
    </r>
    <r>
      <rPr>
        <sz val="10"/>
        <color theme="1"/>
        <rFont val="Calibri"/>
        <family val="2"/>
        <charset val="161"/>
        <scheme val="minor"/>
      </rPr>
      <t xml:space="preserve"> πλαστικός</t>
    </r>
  </si>
  <si>
    <r>
      <t xml:space="preserve">Σωλήνας ηλεκτρικών καλωδίων </t>
    </r>
    <r>
      <rPr>
        <sz val="10"/>
        <color theme="1"/>
        <rFont val="Arial"/>
        <family val="2"/>
        <charset val="161"/>
      </rPr>
      <t>Ø23</t>
    </r>
    <r>
      <rPr>
        <sz val="10"/>
        <color theme="1"/>
        <rFont val="Calibri"/>
        <family val="2"/>
        <charset val="161"/>
        <scheme val="minor"/>
      </rPr>
      <t xml:space="preserve"> πλαστικός</t>
    </r>
  </si>
  <si>
    <t>[Επιχειρησιακό Πρόγραμμα «Υποδομές Μεταφορών, 
Περιβάλλον και Αειφόρος Ανάπτυξη 2014-2020»]</t>
  </si>
  <si>
    <t>ΠΑΡΑΡΤΗΜΑ V:Τυποποιημένο Έντυπο Οικονομικής Προσφοράς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</si>
  <si>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</si>
  <si>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</si>
  <si>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</si>
  <si>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</si>
  <si>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</si>
  <si>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</si>
  <si>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</si>
  <si>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ΙΕΡΑ ΚΟΙΝΟΤΗΤΑ ΑΓΙΟΥ ΟΡΟΥΣ</t>
  </si>
  <si>
    <t>Ταχ. Διεύθυνση: Λαέρτου 22, Πυλαία</t>
  </si>
  <si>
    <t>Τ.Κ: 57001</t>
  </si>
  <si>
    <t>Τηλέφωνο: 2310 888 553</t>
  </si>
  <si>
    <t>Φαξ: 2310 888 646</t>
  </si>
  <si>
    <t>Προμήθεια ηλεκτρομηχανολογικού υλικού - ΟΜΑΔΑ Β</t>
  </si>
  <si>
    <t>Πράξη: «Αποκατάσταση του Κελλιού Αγίου Νικολάου στην περιοχή Καψάλα (Καρυές) της Ιεράς Μονής Ιβήρων»</t>
  </si>
  <si>
    <t>Υποέργο 01: «Αυτεπιστασία»</t>
  </si>
  <si>
    <t>Υπογραφή</t>
  </si>
  <si>
    <t>ΣΥΝΟΛΟ ΤΜΗΜΑΤΟΣ 04 - ΜΙΚΡΟΫΛΙΚΑ</t>
  </si>
  <si>
    <t>ΟΜΑΔΑ Β - ΙΣΧΥΡΑ ΡΕΥΜΑΤΑ, ΑΣΘΕΝΗ ΡΕΥΜΑΤΑ, ΠΥΡΟΠΡΟΣΤΑΣΙΑ
CPV: 31700000-3 (ΗΛΕΚΤΡΟΝΙΚΟ, ΗΛΕΚΤΡΟΜΗΧΑΝΟΛΟΓΙΚΟ ΚΑΙ ΗΛΕΚΤΡΟΤΕΧΝΙΚΟ ΥΛΙΚΟ)</t>
  </si>
  <si>
    <t>ΟΜΑΔΑ Β - ΤΜΗΜΑ 01 - ΗΛΕΚΤΡΟΛΟΓΙΚΟ ΥΛΙΚΟ</t>
  </si>
  <si>
    <t>ΟΜΑΔΑ Β - ΤΜΗΜΑ 02 - ΤΗΛΕΠΙΚΟΙΝΩΝΙΑΚΟ ΥΛΙΚΟ</t>
  </si>
  <si>
    <t>ΟΜΑΔΑ Β - ΤΜΗΜΑ 03 - ΕΞΟΠΛΙΣΜΟΣ ΠΥΡΑΣΦΑΛΕΙΑΣ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</si>
</sst>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#,##0.00\ &quot;€&quot;"/>
    <numFmt numFmtId="166" formatCode="00"/>
  </numFmts>
  <fonts count="2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Arial"/>
      <family val="2"/>
      <charset val="161"/>
    </font>
    <font>
      <sz val="11"/>
      <name val="Arial"/>
      <family val="2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8" fillId="0" borderId="0" xfId="0" applyFont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830037</xdr:colOff>
      <xdr:row>0</xdr:row>
      <xdr:rowOff>89645</xdr:rowOff>
    </xdr:from>
    <xdr:to>
      <xdr:col>5</xdr:col>
      <xdr:colOff>1183822</xdr:colOff>
      <xdr:row>5</xdr:row>
      <xdr:rowOff>29002</xdr:rowOff>
    </xdr:to>
    <xdr:pic>
      <xdr:nvPicPr>
        <xdr:cNvPr id="2" name="Εικόνα 39">
          <a:extLst>
            <a:ext uri="{FF2B5EF4-FFF2-40B4-BE49-F238E27FC236}">
              <a16:creationId xmlns:a16="http://schemas.microsoft.com/office/drawing/2014/main" id="{2E068706-416C-493B-8C5E-6D785975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4537" y="89645"/>
          <a:ext cx="934810" cy="89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231960</xdr:colOff>
      <xdr:row>0</xdr:row>
      <xdr:rowOff>66675</xdr:rowOff>
    </xdr:from>
    <xdr:to>
      <xdr:col>1</xdr:col>
      <xdr:colOff>835477</xdr:colOff>
      <xdr:row>5</xdr:row>
      <xdr:rowOff>68614</xdr:rowOff>
    </xdr:to>
    <xdr:pic>
      <xdr:nvPicPr>
        <xdr:cNvPr id="3" name="Εικόνα 40">
          <a:extLst>
            <a:ext uri="{FF2B5EF4-FFF2-40B4-BE49-F238E27FC236}">
              <a16:creationId xmlns:a16="http://schemas.microsoft.com/office/drawing/2014/main" id="{90990B39-C3EC-4CCF-9C7D-3946AA53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60" y="66675"/>
          <a:ext cx="1051192" cy="95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044B7-BBC1-4C4A-896A-1BA8871F001C}">
  <dimension ref="A1:F114"/>
  <sheetViews>
    <sheetView tabSelected="1" view="pageBreakPreview" topLeftCell="A19" zoomScale="130" zoomScaleNormal="100" zoomScaleSheetLayoutView="130" workbookViewId="0">
      <selection activeCell="L27" sqref="L27"/>
    </sheetView>
  </sheetViews>
  <sheetFormatPr defaultRowHeight="20.100000000000001" customHeight="1" x14ac:dyDescent="0.25"/>
  <cols>
    <col min="1" max="1" width="6.7109375" style="7" customWidth="1"/>
    <col min="2" max="2" width="50.7109375" style="1" customWidth="1"/>
    <col min="3" max="4" width="12.7109375" style="2" customWidth="1"/>
    <col min="5" max="5" width="12.7109375" style="3" customWidth="1"/>
    <col min="6" max="6" width="13.7109375" style="4" customWidth="1"/>
    <col min="7" max="16384" width="9.140625" style="2"/>
  </cols>
  <sheetData>
    <row r="1" spans="1:6" s="23" customFormat="1" ht="15" x14ac:dyDescent="0.25">
      <c r="A1" s="22"/>
      <c r="C1" s="24"/>
      <c r="D1" s="24"/>
      <c r="E1" s="24"/>
      <c r="F1" s="25"/>
    </row>
    <row r="2" spans="1:6" s="23" customFormat="1" ht="15" x14ac:dyDescent="0.25">
      <c r="A2" s="22"/>
      <c r="C2" s="24"/>
      <c r="D2" s="24"/>
      <c r="E2" s="24"/>
      <c r="F2" s="25"/>
    </row>
    <row r="3" spans="1:6" s="23" customFormat="1" ht="15" x14ac:dyDescent="0.25">
      <c r="A3"/>
      <c r="C3" s="24"/>
      <c r="D3" s="24"/>
      <c r="E3" s="24"/>
      <c r="F3" s="25"/>
    </row>
    <row r="4" spans="1:6" s="23" customFormat="1" ht="15" x14ac:dyDescent="0.25">
      <c r="A4" s="22"/>
      <c r="C4" s="24"/>
      <c r="D4" s="24"/>
      <c r="E4" s="24"/>
      <c r="F4" s="25"/>
    </row>
    <row r="5" spans="1:6" s="23" customFormat="1" ht="15" customHeight="1" x14ac:dyDescent="0.25">
      <c r="A5" s="43"/>
      <c r="B5" s="43"/>
      <c r="C5" s="26"/>
      <c r="D5" s="24"/>
      <c r="E5" s="24"/>
      <c r="F5" s="25"/>
    </row>
    <row r="6" spans="1:6" s="23" customFormat="1" ht="31.5" customHeight="1" x14ac:dyDescent="0.25">
      <c r="A6" s="44" t="s">
        <v>81</v>
      </c>
      <c r="B6" s="44"/>
      <c r="C6" s="44"/>
      <c r="D6" s="44"/>
      <c r="E6" s="44"/>
      <c r="F6" s="44"/>
    </row>
    <row r="7" spans="1:6" s="23" customFormat="1" ht="15" customHeight="1" x14ac:dyDescent="0.25">
      <c r="A7" s="27"/>
      <c r="B7" s="28"/>
      <c r="C7" s="26"/>
      <c r="D7" s="24"/>
      <c r="E7" s="24"/>
      <c r="F7" s="25"/>
    </row>
    <row r="8" spans="1:6" s="23" customFormat="1" ht="15" customHeight="1" x14ac:dyDescent="0.25">
      <c r="A8" s="45" t="s">
        <v>82</v>
      </c>
      <c r="B8" s="45"/>
      <c r="C8" s="45"/>
      <c r="D8" s="45"/>
      <c r="E8" s="45"/>
      <c r="F8" s="45"/>
    </row>
    <row r="9" spans="1:6" s="23" customFormat="1" ht="15" customHeight="1" x14ac:dyDescent="0.25">
      <c r="A9" s="46"/>
      <c r="B9" s="46"/>
      <c r="C9" s="46"/>
      <c r="D9" s="24"/>
      <c r="E9" s="24"/>
      <c r="F9" s="25"/>
    </row>
    <row r="10" spans="1:6" s="23" customFormat="1" ht="19.5" customHeight="1" x14ac:dyDescent="0.25">
      <c r="A10" s="29" t="s">
        <v>83</v>
      </c>
      <c r="B10" s="30"/>
      <c r="C10" s="42"/>
      <c r="D10" s="42"/>
      <c r="E10" s="42"/>
      <c r="F10" s="25"/>
    </row>
    <row r="11" spans="1:6" s="23" customFormat="1" ht="21" customHeight="1" x14ac:dyDescent="0.25">
      <c r="A11" s="31" t="s">
        <v>84</v>
      </c>
      <c r="B11" s="30"/>
      <c r="C11" s="42"/>
      <c r="D11" s="42"/>
      <c r="E11" s="42"/>
      <c r="F11" s="25"/>
    </row>
    <row r="12" spans="1:6" s="23" customFormat="1" ht="21" customHeight="1" x14ac:dyDescent="0.25">
      <c r="A12" s="31" t="s">
        <v>85</v>
      </c>
      <c r="B12" s="30"/>
      <c r="C12" s="42"/>
      <c r="D12" s="42"/>
      <c r="E12" s="42"/>
      <c r="F12" s="25"/>
    </row>
    <row r="13" spans="1:6" s="23" customFormat="1" ht="21" customHeight="1" x14ac:dyDescent="0.25">
      <c r="A13" s="31" t="s">
        <v>86</v>
      </c>
      <c r="B13" s="30"/>
      <c r="C13" s="42"/>
      <c r="D13" s="42"/>
      <c r="E13" s="42"/>
      <c r="F13" s="25"/>
    </row>
    <row r="14" spans="1:6" s="23" customFormat="1" ht="21" customHeight="1" x14ac:dyDescent="0.25">
      <c r="A14" s="31" t="s">
        <v>87</v>
      </c>
      <c r="B14" s="30"/>
      <c r="C14" s="42"/>
      <c r="D14" s="42"/>
      <c r="E14" s="42"/>
      <c r="F14" s="25"/>
    </row>
    <row r="15" spans="1:6" s="23" customFormat="1" ht="21" customHeight="1" x14ac:dyDescent="0.25">
      <c r="A15" s="31" t="s">
        <v>88</v>
      </c>
      <c r="C15" s="42"/>
      <c r="D15" s="42"/>
      <c r="E15" s="42"/>
      <c r="F15" s="25"/>
    </row>
    <row r="16" spans="1:6" s="23" customFormat="1" ht="15" x14ac:dyDescent="0.25">
      <c r="A16" s="22"/>
      <c r="C16" s="32"/>
      <c r="D16" s="24"/>
      <c r="E16" s="24"/>
      <c r="F16" s="25"/>
    </row>
    <row r="17" spans="1:6" s="23" customFormat="1" ht="19.5" customHeight="1" x14ac:dyDescent="0.25">
      <c r="A17" s="29" t="s">
        <v>89</v>
      </c>
      <c r="C17" s="32"/>
      <c r="D17" s="24"/>
      <c r="E17" s="24"/>
      <c r="F17" s="25"/>
    </row>
    <row r="18" spans="1:6" s="23" customFormat="1" ht="15" x14ac:dyDescent="0.25">
      <c r="A18" s="43" t="s">
        <v>90</v>
      </c>
      <c r="B18" s="43"/>
      <c r="C18" s="32"/>
      <c r="D18" s="24"/>
      <c r="E18" s="24"/>
      <c r="F18" s="25"/>
    </row>
    <row r="19" spans="1:6" s="23" customFormat="1" ht="21" customHeight="1" x14ac:dyDescent="0.25">
      <c r="A19" s="33" t="s">
        <v>91</v>
      </c>
      <c r="B19" s="28"/>
      <c r="C19" s="32"/>
      <c r="D19" s="24"/>
      <c r="E19" s="24"/>
      <c r="F19" s="25"/>
    </row>
    <row r="20" spans="1:6" s="23" customFormat="1" ht="21" customHeight="1" x14ac:dyDescent="0.25">
      <c r="A20" s="27" t="s">
        <v>92</v>
      </c>
      <c r="B20" s="28"/>
      <c r="C20" s="32"/>
      <c r="D20" s="24"/>
      <c r="E20" s="24"/>
      <c r="F20" s="25"/>
    </row>
    <row r="21" spans="1:6" s="23" customFormat="1" ht="21" customHeight="1" x14ac:dyDescent="0.25">
      <c r="A21" s="33" t="s">
        <v>93</v>
      </c>
      <c r="B21" s="34"/>
      <c r="C21" s="32"/>
      <c r="D21" s="24"/>
      <c r="E21" s="24"/>
      <c r="F21" s="25"/>
    </row>
    <row r="22" spans="1:6" s="23" customFormat="1" ht="21" customHeight="1" x14ac:dyDescent="0.25">
      <c r="A22" s="35" t="s">
        <v>94</v>
      </c>
      <c r="B22" s="34"/>
      <c r="C22" s="32"/>
      <c r="D22" s="24"/>
      <c r="E22" s="24"/>
      <c r="F22" s="25"/>
    </row>
    <row r="23" spans="1:6" s="23" customFormat="1" ht="21" customHeight="1" x14ac:dyDescent="0.25">
      <c r="A23" s="35"/>
      <c r="B23" s="34"/>
      <c r="C23" s="32"/>
      <c r="D23" s="24"/>
      <c r="E23" s="24"/>
      <c r="F23" s="25"/>
    </row>
    <row r="24" spans="1:6" s="36" customFormat="1" ht="21" customHeight="1" x14ac:dyDescent="0.2">
      <c r="A24" s="47" t="s">
        <v>96</v>
      </c>
      <c r="B24" s="47"/>
      <c r="C24" s="47"/>
      <c r="D24" s="47"/>
      <c r="E24" s="47"/>
      <c r="F24" s="47"/>
    </row>
    <row r="25" spans="1:6" s="36" customFormat="1" ht="21" customHeight="1" x14ac:dyDescent="0.2">
      <c r="A25" s="47" t="s">
        <v>97</v>
      </c>
      <c r="B25" s="47"/>
      <c r="C25" s="47"/>
      <c r="D25" s="47"/>
      <c r="E25" s="47"/>
      <c r="F25" s="47"/>
    </row>
    <row r="26" spans="1:6" s="36" customFormat="1" ht="21" customHeight="1" x14ac:dyDescent="0.2">
      <c r="A26" s="47" t="s">
        <v>95</v>
      </c>
      <c r="B26" s="47"/>
      <c r="C26" s="47"/>
      <c r="D26" s="47"/>
      <c r="E26" s="47"/>
      <c r="F26" s="47"/>
    </row>
    <row r="28" spans="1:6" s="8" customFormat="1" ht="20.100000000000001" customHeight="1" x14ac:dyDescent="0.25">
      <c r="A28" s="9" t="s">
        <v>0</v>
      </c>
      <c r="B28" s="10" t="s">
        <v>1</v>
      </c>
      <c r="C28" s="10" t="s">
        <v>2</v>
      </c>
      <c r="D28" s="10" t="s">
        <v>3</v>
      </c>
      <c r="E28" s="11" t="s">
        <v>4</v>
      </c>
      <c r="F28" s="11" t="s">
        <v>5</v>
      </c>
    </row>
    <row r="29" spans="1:6" s="6" customFormat="1" ht="20.100000000000001" customHeight="1" x14ac:dyDescent="0.25">
      <c r="A29" s="20"/>
      <c r="B29" s="20"/>
      <c r="C29" s="20"/>
      <c r="D29" s="20"/>
      <c r="E29" s="20"/>
      <c r="F29" s="21"/>
    </row>
    <row r="30" spans="1:6" s="6" customFormat="1" ht="31.5" customHeight="1" x14ac:dyDescent="0.25">
      <c r="A30" s="48" t="s">
        <v>100</v>
      </c>
      <c r="B30" s="40"/>
      <c r="C30" s="40"/>
      <c r="D30" s="40"/>
      <c r="E30" s="40"/>
      <c r="F30" s="40"/>
    </row>
    <row r="31" spans="1:6" s="5" customFormat="1" ht="20.100000000000001" customHeight="1" x14ac:dyDescent="0.25">
      <c r="A31" s="37" t="s">
        <v>101</v>
      </c>
      <c r="B31" s="37"/>
      <c r="C31" s="37"/>
      <c r="D31" s="37"/>
      <c r="E31" s="37"/>
      <c r="F31" s="37"/>
    </row>
    <row r="32" spans="1:6" ht="20.100000000000001" customHeight="1" x14ac:dyDescent="0.25">
      <c r="A32" s="12">
        <v>1</v>
      </c>
      <c r="B32" s="13" t="s">
        <v>8</v>
      </c>
      <c r="C32" s="14" t="s">
        <v>6</v>
      </c>
      <c r="D32" s="14">
        <v>310</v>
      </c>
      <c r="E32" s="15"/>
      <c r="F32" s="16">
        <f t="shared" ref="F32:F34" si="0">D32*E32</f>
        <v>0</v>
      </c>
    </row>
    <row r="33" spans="1:6" ht="20.100000000000001" customHeight="1" x14ac:dyDescent="0.25">
      <c r="A33" s="12">
        <v>2</v>
      </c>
      <c r="B33" s="13" t="s">
        <v>9</v>
      </c>
      <c r="C33" s="14" t="s">
        <v>6</v>
      </c>
      <c r="D33" s="14">
        <v>885</v>
      </c>
      <c r="E33" s="15"/>
      <c r="F33" s="16">
        <f t="shared" si="0"/>
        <v>0</v>
      </c>
    </row>
    <row r="34" spans="1:6" ht="20.100000000000001" customHeight="1" x14ac:dyDescent="0.25">
      <c r="A34" s="12">
        <v>3</v>
      </c>
      <c r="B34" s="13" t="s">
        <v>10</v>
      </c>
      <c r="C34" s="14" t="s">
        <v>6</v>
      </c>
      <c r="D34" s="14">
        <v>36</v>
      </c>
      <c r="E34" s="15"/>
      <c r="F34" s="16">
        <f t="shared" si="0"/>
        <v>0</v>
      </c>
    </row>
    <row r="35" spans="1:6" ht="20.100000000000001" customHeight="1" x14ac:dyDescent="0.25">
      <c r="A35" s="12">
        <v>4</v>
      </c>
      <c r="B35" s="13" t="s">
        <v>11</v>
      </c>
      <c r="C35" s="14" t="s">
        <v>6</v>
      </c>
      <c r="D35" s="14">
        <v>10</v>
      </c>
      <c r="E35" s="15"/>
      <c r="F35" s="16">
        <f t="shared" ref="F35:F78" si="1">D35*E35</f>
        <v>0</v>
      </c>
    </row>
    <row r="36" spans="1:6" ht="20.100000000000001" customHeight="1" x14ac:dyDescent="0.25">
      <c r="A36" s="12">
        <v>5</v>
      </c>
      <c r="B36" s="13" t="s">
        <v>12</v>
      </c>
      <c r="C36" s="14" t="s">
        <v>6</v>
      </c>
      <c r="D36" s="14">
        <v>86</v>
      </c>
      <c r="E36" s="15"/>
      <c r="F36" s="16">
        <f t="shared" si="1"/>
        <v>0</v>
      </c>
    </row>
    <row r="37" spans="1:6" ht="20.100000000000001" customHeight="1" x14ac:dyDescent="0.25">
      <c r="A37" s="12">
        <v>6</v>
      </c>
      <c r="B37" s="13" t="s">
        <v>13</v>
      </c>
      <c r="C37" s="14" t="s">
        <v>6</v>
      </c>
      <c r="D37" s="14">
        <v>5</v>
      </c>
      <c r="E37" s="15"/>
      <c r="F37" s="16">
        <f t="shared" si="1"/>
        <v>0</v>
      </c>
    </row>
    <row r="38" spans="1:6" ht="20.100000000000001" customHeight="1" x14ac:dyDescent="0.25">
      <c r="A38" s="12">
        <v>7</v>
      </c>
      <c r="B38" s="13" t="s">
        <v>14</v>
      </c>
      <c r="C38" s="14" t="s">
        <v>6</v>
      </c>
      <c r="D38" s="14">
        <v>30</v>
      </c>
      <c r="E38" s="15"/>
      <c r="F38" s="16">
        <f t="shared" si="1"/>
        <v>0</v>
      </c>
    </row>
    <row r="39" spans="1:6" ht="20.100000000000001" customHeight="1" x14ac:dyDescent="0.25">
      <c r="A39" s="12">
        <v>8</v>
      </c>
      <c r="B39" s="13" t="s">
        <v>79</v>
      </c>
      <c r="C39" s="14" t="s">
        <v>6</v>
      </c>
      <c r="D39" s="14">
        <v>155</v>
      </c>
      <c r="E39" s="15"/>
      <c r="F39" s="16">
        <f t="shared" si="1"/>
        <v>0</v>
      </c>
    </row>
    <row r="40" spans="1:6" ht="20.100000000000001" customHeight="1" x14ac:dyDescent="0.25">
      <c r="A40" s="12">
        <v>9</v>
      </c>
      <c r="B40" s="13" t="s">
        <v>78</v>
      </c>
      <c r="C40" s="14" t="s">
        <v>6</v>
      </c>
      <c r="D40" s="14">
        <v>295</v>
      </c>
      <c r="E40" s="15"/>
      <c r="F40" s="16">
        <f t="shared" si="1"/>
        <v>0</v>
      </c>
    </row>
    <row r="41" spans="1:6" ht="20.100000000000001" customHeight="1" x14ac:dyDescent="0.25">
      <c r="A41" s="12">
        <v>10</v>
      </c>
      <c r="B41" s="13" t="s">
        <v>80</v>
      </c>
      <c r="C41" s="14" t="s">
        <v>6</v>
      </c>
      <c r="D41" s="14">
        <v>12</v>
      </c>
      <c r="E41" s="15"/>
      <c r="F41" s="16">
        <f t="shared" si="1"/>
        <v>0</v>
      </c>
    </row>
    <row r="42" spans="1:6" ht="20.100000000000001" customHeight="1" x14ac:dyDescent="0.25">
      <c r="A42" s="12">
        <v>11</v>
      </c>
      <c r="B42" s="13" t="s">
        <v>16</v>
      </c>
      <c r="C42" s="14" t="s">
        <v>6</v>
      </c>
      <c r="D42" s="14">
        <v>101</v>
      </c>
      <c r="E42" s="15"/>
      <c r="F42" s="16">
        <f t="shared" si="1"/>
        <v>0</v>
      </c>
    </row>
    <row r="43" spans="1:6" ht="20.100000000000001" customHeight="1" x14ac:dyDescent="0.25">
      <c r="A43" s="12">
        <v>12</v>
      </c>
      <c r="B43" s="13" t="s">
        <v>17</v>
      </c>
      <c r="C43" s="14" t="s">
        <v>6</v>
      </c>
      <c r="D43" s="14">
        <v>30</v>
      </c>
      <c r="E43" s="15"/>
      <c r="F43" s="16">
        <f t="shared" si="1"/>
        <v>0</v>
      </c>
    </row>
    <row r="44" spans="1:6" ht="20.100000000000001" customHeight="1" x14ac:dyDescent="0.25">
      <c r="A44" s="12">
        <v>13</v>
      </c>
      <c r="B44" s="13" t="s">
        <v>18</v>
      </c>
      <c r="C44" s="14" t="s">
        <v>7</v>
      </c>
      <c r="D44" s="14">
        <v>13</v>
      </c>
      <c r="E44" s="15"/>
      <c r="F44" s="16">
        <f t="shared" si="1"/>
        <v>0</v>
      </c>
    </row>
    <row r="45" spans="1:6" ht="20.100000000000001" customHeight="1" x14ac:dyDescent="0.25">
      <c r="A45" s="12">
        <v>14</v>
      </c>
      <c r="B45" s="13" t="s">
        <v>19</v>
      </c>
      <c r="C45" s="14" t="s">
        <v>7</v>
      </c>
      <c r="D45" s="14">
        <v>24</v>
      </c>
      <c r="E45" s="15"/>
      <c r="F45" s="16">
        <f t="shared" si="1"/>
        <v>0</v>
      </c>
    </row>
    <row r="46" spans="1:6" ht="20.100000000000001" customHeight="1" x14ac:dyDescent="0.25">
      <c r="A46" s="12">
        <v>15</v>
      </c>
      <c r="B46" s="13" t="s">
        <v>20</v>
      </c>
      <c r="C46" s="14" t="s">
        <v>7</v>
      </c>
      <c r="D46" s="14">
        <v>1</v>
      </c>
      <c r="E46" s="15"/>
      <c r="F46" s="16">
        <f t="shared" si="1"/>
        <v>0</v>
      </c>
    </row>
    <row r="47" spans="1:6" ht="20.100000000000001" customHeight="1" x14ac:dyDescent="0.25">
      <c r="A47" s="12">
        <v>16</v>
      </c>
      <c r="B47" s="13" t="s">
        <v>21</v>
      </c>
      <c r="C47" s="14" t="s">
        <v>7</v>
      </c>
      <c r="D47" s="14">
        <v>1</v>
      </c>
      <c r="E47" s="15"/>
      <c r="F47" s="16">
        <f t="shared" si="1"/>
        <v>0</v>
      </c>
    </row>
    <row r="48" spans="1:6" ht="20.100000000000001" customHeight="1" x14ac:dyDescent="0.25">
      <c r="A48" s="12">
        <v>17</v>
      </c>
      <c r="B48" s="13" t="s">
        <v>22</v>
      </c>
      <c r="C48" s="14" t="s">
        <v>7</v>
      </c>
      <c r="D48" s="14">
        <v>1</v>
      </c>
      <c r="E48" s="15"/>
      <c r="F48" s="16">
        <f t="shared" si="1"/>
        <v>0</v>
      </c>
    </row>
    <row r="49" spans="1:6" ht="20.100000000000001" customHeight="1" x14ac:dyDescent="0.25">
      <c r="A49" s="12">
        <v>18</v>
      </c>
      <c r="B49" s="13" t="s">
        <v>23</v>
      </c>
      <c r="C49" s="14" t="s">
        <v>7</v>
      </c>
      <c r="D49" s="14">
        <v>2</v>
      </c>
      <c r="E49" s="15"/>
      <c r="F49" s="16">
        <f t="shared" si="1"/>
        <v>0</v>
      </c>
    </row>
    <row r="50" spans="1:6" ht="20.100000000000001" customHeight="1" x14ac:dyDescent="0.25">
      <c r="A50" s="12">
        <v>19</v>
      </c>
      <c r="B50" s="13" t="s">
        <v>24</v>
      </c>
      <c r="C50" s="14" t="s">
        <v>7</v>
      </c>
      <c r="D50" s="14">
        <v>18</v>
      </c>
      <c r="E50" s="15"/>
      <c r="F50" s="16">
        <f t="shared" si="1"/>
        <v>0</v>
      </c>
    </row>
    <row r="51" spans="1:6" ht="20.100000000000001" customHeight="1" x14ac:dyDescent="0.25">
      <c r="A51" s="12">
        <v>20</v>
      </c>
      <c r="B51" s="13" t="s">
        <v>25</v>
      </c>
      <c r="C51" s="14" t="s">
        <v>7</v>
      </c>
      <c r="D51" s="14">
        <v>1</v>
      </c>
      <c r="E51" s="15"/>
      <c r="F51" s="16">
        <f t="shared" si="1"/>
        <v>0</v>
      </c>
    </row>
    <row r="52" spans="1:6" ht="20.100000000000001" customHeight="1" x14ac:dyDescent="0.25">
      <c r="A52" s="12">
        <v>21</v>
      </c>
      <c r="B52" s="13" t="s">
        <v>26</v>
      </c>
      <c r="C52" s="14" t="s">
        <v>7</v>
      </c>
      <c r="D52" s="14">
        <v>6</v>
      </c>
      <c r="E52" s="15"/>
      <c r="F52" s="16">
        <f t="shared" si="1"/>
        <v>0</v>
      </c>
    </row>
    <row r="53" spans="1:6" ht="20.100000000000001" customHeight="1" x14ac:dyDescent="0.25">
      <c r="A53" s="12">
        <v>22</v>
      </c>
      <c r="B53" s="13" t="s">
        <v>27</v>
      </c>
      <c r="C53" s="14" t="s">
        <v>7</v>
      </c>
      <c r="D53" s="14">
        <v>54</v>
      </c>
      <c r="E53" s="15"/>
      <c r="F53" s="16">
        <f t="shared" si="1"/>
        <v>0</v>
      </c>
    </row>
    <row r="54" spans="1:6" ht="20.100000000000001" customHeight="1" x14ac:dyDescent="0.25">
      <c r="A54" s="12">
        <v>23</v>
      </c>
      <c r="B54" s="13" t="s">
        <v>28</v>
      </c>
      <c r="C54" s="14" t="s">
        <v>7</v>
      </c>
      <c r="D54" s="14">
        <v>3</v>
      </c>
      <c r="E54" s="15"/>
      <c r="F54" s="16">
        <f t="shared" si="1"/>
        <v>0</v>
      </c>
    </row>
    <row r="55" spans="1:6" ht="20.100000000000001" customHeight="1" x14ac:dyDescent="0.25">
      <c r="A55" s="12">
        <v>24</v>
      </c>
      <c r="B55" s="13" t="s">
        <v>29</v>
      </c>
      <c r="C55" s="14" t="s">
        <v>7</v>
      </c>
      <c r="D55" s="14">
        <v>60</v>
      </c>
      <c r="E55" s="15"/>
      <c r="F55" s="16">
        <f t="shared" si="1"/>
        <v>0</v>
      </c>
    </row>
    <row r="56" spans="1:6" ht="20.100000000000001" customHeight="1" x14ac:dyDescent="0.25">
      <c r="A56" s="12">
        <v>25</v>
      </c>
      <c r="B56" s="13" t="s">
        <v>30</v>
      </c>
      <c r="C56" s="14" t="s">
        <v>7</v>
      </c>
      <c r="D56" s="14">
        <v>11</v>
      </c>
      <c r="E56" s="15"/>
      <c r="F56" s="16">
        <f t="shared" si="1"/>
        <v>0</v>
      </c>
    </row>
    <row r="57" spans="1:6" ht="20.100000000000001" customHeight="1" x14ac:dyDescent="0.25">
      <c r="A57" s="12">
        <v>26</v>
      </c>
      <c r="B57" s="13" t="s">
        <v>66</v>
      </c>
      <c r="C57" s="14" t="s">
        <v>7</v>
      </c>
      <c r="D57" s="14">
        <v>4</v>
      </c>
      <c r="E57" s="15"/>
      <c r="F57" s="16">
        <f t="shared" si="1"/>
        <v>0</v>
      </c>
    </row>
    <row r="58" spans="1:6" ht="20.100000000000001" customHeight="1" x14ac:dyDescent="0.25">
      <c r="A58" s="12">
        <v>27</v>
      </c>
      <c r="B58" s="13" t="s">
        <v>67</v>
      </c>
      <c r="C58" s="14" t="s">
        <v>7</v>
      </c>
      <c r="D58" s="14">
        <v>3</v>
      </c>
      <c r="E58" s="15"/>
      <c r="F58" s="16">
        <f t="shared" si="1"/>
        <v>0</v>
      </c>
    </row>
    <row r="59" spans="1:6" ht="20.100000000000001" customHeight="1" x14ac:dyDescent="0.25">
      <c r="A59" s="12">
        <v>28</v>
      </c>
      <c r="B59" s="13" t="s">
        <v>68</v>
      </c>
      <c r="C59" s="14" t="s">
        <v>7</v>
      </c>
      <c r="D59" s="14">
        <v>4</v>
      </c>
      <c r="E59" s="15"/>
      <c r="F59" s="16">
        <f t="shared" si="1"/>
        <v>0</v>
      </c>
    </row>
    <row r="60" spans="1:6" ht="20.100000000000001" customHeight="1" x14ac:dyDescent="0.25">
      <c r="A60" s="12">
        <v>29</v>
      </c>
      <c r="B60" s="13" t="s">
        <v>31</v>
      </c>
      <c r="C60" s="14" t="s">
        <v>7</v>
      </c>
      <c r="D60" s="14">
        <v>25</v>
      </c>
      <c r="E60" s="15"/>
      <c r="F60" s="16">
        <f t="shared" si="1"/>
        <v>0</v>
      </c>
    </row>
    <row r="61" spans="1:6" ht="20.100000000000001" customHeight="1" x14ac:dyDescent="0.25">
      <c r="A61" s="12">
        <v>30</v>
      </c>
      <c r="B61" s="13" t="s">
        <v>32</v>
      </c>
      <c r="C61" s="14" t="s">
        <v>7</v>
      </c>
      <c r="D61" s="14">
        <v>12</v>
      </c>
      <c r="E61" s="15"/>
      <c r="F61" s="16">
        <f t="shared" si="1"/>
        <v>0</v>
      </c>
    </row>
    <row r="62" spans="1:6" ht="20.100000000000001" customHeight="1" x14ac:dyDescent="0.25">
      <c r="A62" s="12">
        <v>31</v>
      </c>
      <c r="B62" s="13" t="s">
        <v>33</v>
      </c>
      <c r="C62" s="14" t="s">
        <v>7</v>
      </c>
      <c r="D62" s="14">
        <v>16</v>
      </c>
      <c r="E62" s="15"/>
      <c r="F62" s="16">
        <f t="shared" si="1"/>
        <v>0</v>
      </c>
    </row>
    <row r="63" spans="1:6" ht="20.100000000000001" customHeight="1" x14ac:dyDescent="0.25">
      <c r="A63" s="12">
        <v>32</v>
      </c>
      <c r="B63" s="13" t="s">
        <v>34</v>
      </c>
      <c r="C63" s="14" t="s">
        <v>7</v>
      </c>
      <c r="D63" s="14">
        <v>17</v>
      </c>
      <c r="E63" s="15"/>
      <c r="F63" s="16">
        <f t="shared" si="1"/>
        <v>0</v>
      </c>
    </row>
    <row r="64" spans="1:6" ht="20.100000000000001" customHeight="1" x14ac:dyDescent="0.25">
      <c r="A64" s="12">
        <v>33</v>
      </c>
      <c r="B64" s="13" t="s">
        <v>35</v>
      </c>
      <c r="C64" s="14" t="s">
        <v>7</v>
      </c>
      <c r="D64" s="14">
        <v>4</v>
      </c>
      <c r="E64" s="15"/>
      <c r="F64" s="16">
        <f t="shared" si="1"/>
        <v>0</v>
      </c>
    </row>
    <row r="65" spans="1:6" ht="20.100000000000001" customHeight="1" x14ac:dyDescent="0.25">
      <c r="A65" s="12">
        <v>34</v>
      </c>
      <c r="B65" s="13" t="s">
        <v>36</v>
      </c>
      <c r="C65" s="14" t="s">
        <v>7</v>
      </c>
      <c r="D65" s="14">
        <v>5</v>
      </c>
      <c r="E65" s="15"/>
      <c r="F65" s="16">
        <f t="shared" si="1"/>
        <v>0</v>
      </c>
    </row>
    <row r="66" spans="1:6" ht="20.100000000000001" customHeight="1" x14ac:dyDescent="0.25">
      <c r="A66" s="12">
        <v>35</v>
      </c>
      <c r="B66" s="13" t="s">
        <v>37</v>
      </c>
      <c r="C66" s="14" t="s">
        <v>7</v>
      </c>
      <c r="D66" s="14">
        <v>14</v>
      </c>
      <c r="E66" s="15"/>
      <c r="F66" s="16">
        <f t="shared" si="1"/>
        <v>0</v>
      </c>
    </row>
    <row r="67" spans="1:6" ht="20.100000000000001" customHeight="1" x14ac:dyDescent="0.25">
      <c r="A67" s="12">
        <v>36</v>
      </c>
      <c r="B67" s="13" t="s">
        <v>38</v>
      </c>
      <c r="C67" s="14" t="s">
        <v>7</v>
      </c>
      <c r="D67" s="14">
        <v>57</v>
      </c>
      <c r="E67" s="15"/>
      <c r="F67" s="16">
        <f t="shared" si="1"/>
        <v>0</v>
      </c>
    </row>
    <row r="68" spans="1:6" ht="20.100000000000001" customHeight="1" x14ac:dyDescent="0.25">
      <c r="A68" s="12">
        <v>37</v>
      </c>
      <c r="B68" s="13" t="s">
        <v>39</v>
      </c>
      <c r="C68" s="14" t="s">
        <v>7</v>
      </c>
      <c r="D68" s="14">
        <v>31</v>
      </c>
      <c r="E68" s="15"/>
      <c r="F68" s="16">
        <f t="shared" si="1"/>
        <v>0</v>
      </c>
    </row>
    <row r="69" spans="1:6" ht="20.100000000000001" customHeight="1" x14ac:dyDescent="0.25">
      <c r="A69" s="12">
        <v>38</v>
      </c>
      <c r="B69" s="13" t="s">
        <v>40</v>
      </c>
      <c r="C69" s="14" t="s">
        <v>7</v>
      </c>
      <c r="D69" s="14">
        <v>19</v>
      </c>
      <c r="E69" s="15"/>
      <c r="F69" s="16">
        <f t="shared" si="1"/>
        <v>0</v>
      </c>
    </row>
    <row r="70" spans="1:6" ht="20.100000000000001" customHeight="1" x14ac:dyDescent="0.25">
      <c r="A70" s="12">
        <v>39</v>
      </c>
      <c r="B70" s="13" t="s">
        <v>41</v>
      </c>
      <c r="C70" s="14" t="s">
        <v>7</v>
      </c>
      <c r="D70" s="14">
        <v>87</v>
      </c>
      <c r="E70" s="15"/>
      <c r="F70" s="16">
        <f t="shared" si="1"/>
        <v>0</v>
      </c>
    </row>
    <row r="71" spans="1:6" ht="20.100000000000001" customHeight="1" x14ac:dyDescent="0.25">
      <c r="A71" s="12">
        <v>40</v>
      </c>
      <c r="B71" s="13" t="s">
        <v>42</v>
      </c>
      <c r="C71" s="14" t="s">
        <v>7</v>
      </c>
      <c r="D71" s="14">
        <v>22</v>
      </c>
      <c r="E71" s="15"/>
      <c r="F71" s="16">
        <f t="shared" si="1"/>
        <v>0</v>
      </c>
    </row>
    <row r="72" spans="1:6" ht="20.100000000000001" customHeight="1" x14ac:dyDescent="0.25">
      <c r="A72" s="12">
        <v>41</v>
      </c>
      <c r="B72" s="13" t="s">
        <v>43</v>
      </c>
      <c r="C72" s="14" t="s">
        <v>6</v>
      </c>
      <c r="D72" s="14">
        <v>20</v>
      </c>
      <c r="E72" s="15"/>
      <c r="F72" s="16">
        <f t="shared" si="1"/>
        <v>0</v>
      </c>
    </row>
    <row r="73" spans="1:6" ht="20.100000000000001" customHeight="1" x14ac:dyDescent="0.25">
      <c r="A73" s="12">
        <v>42</v>
      </c>
      <c r="B73" s="13" t="s">
        <v>44</v>
      </c>
      <c r="C73" s="14" t="s">
        <v>7</v>
      </c>
      <c r="D73" s="14">
        <v>6</v>
      </c>
      <c r="E73" s="15"/>
      <c r="F73" s="16">
        <f t="shared" si="1"/>
        <v>0</v>
      </c>
    </row>
    <row r="74" spans="1:6" ht="20.100000000000001" customHeight="1" x14ac:dyDescent="0.25">
      <c r="A74" s="12">
        <v>43</v>
      </c>
      <c r="B74" s="13" t="s">
        <v>45</v>
      </c>
      <c r="C74" s="14" t="s">
        <v>7</v>
      </c>
      <c r="D74" s="14">
        <v>1</v>
      </c>
      <c r="E74" s="15"/>
      <c r="F74" s="16">
        <f t="shared" si="1"/>
        <v>0</v>
      </c>
    </row>
    <row r="75" spans="1:6" ht="20.100000000000001" customHeight="1" x14ac:dyDescent="0.25">
      <c r="A75" s="12">
        <v>44</v>
      </c>
      <c r="B75" s="13" t="s">
        <v>69</v>
      </c>
      <c r="C75" s="14" t="s">
        <v>7</v>
      </c>
      <c r="D75" s="14">
        <v>12</v>
      </c>
      <c r="E75" s="15"/>
      <c r="F75" s="16">
        <f t="shared" si="1"/>
        <v>0</v>
      </c>
    </row>
    <row r="76" spans="1:6" ht="20.100000000000001" customHeight="1" x14ac:dyDescent="0.25">
      <c r="A76" s="12">
        <v>45</v>
      </c>
      <c r="B76" s="13" t="s">
        <v>46</v>
      </c>
      <c r="C76" s="14" t="s">
        <v>7</v>
      </c>
      <c r="D76" s="14">
        <v>3</v>
      </c>
      <c r="E76" s="15"/>
      <c r="F76" s="16">
        <f t="shared" si="1"/>
        <v>0</v>
      </c>
    </row>
    <row r="77" spans="1:6" ht="20.100000000000001" customHeight="1" x14ac:dyDescent="0.25">
      <c r="A77" s="12">
        <v>46</v>
      </c>
      <c r="B77" s="13" t="s">
        <v>47</v>
      </c>
      <c r="C77" s="14" t="s">
        <v>7</v>
      </c>
      <c r="D77" s="14">
        <v>1</v>
      </c>
      <c r="E77" s="15"/>
      <c r="F77" s="16">
        <f t="shared" si="1"/>
        <v>0</v>
      </c>
    </row>
    <row r="78" spans="1:6" ht="20.100000000000001" customHeight="1" x14ac:dyDescent="0.25">
      <c r="A78" s="12">
        <v>47</v>
      </c>
      <c r="B78" s="13" t="s">
        <v>48</v>
      </c>
      <c r="C78" s="14" t="s">
        <v>7</v>
      </c>
      <c r="D78" s="14">
        <v>1</v>
      </c>
      <c r="E78" s="15"/>
      <c r="F78" s="16">
        <f t="shared" si="1"/>
        <v>0</v>
      </c>
    </row>
    <row r="79" spans="1:6" s="6" customFormat="1" ht="20.100000000000001" customHeight="1" x14ac:dyDescent="0.25">
      <c r="A79" s="38" t="s">
        <v>49</v>
      </c>
      <c r="B79" s="38"/>
      <c r="C79" s="38"/>
      <c r="D79" s="38"/>
      <c r="E79" s="38"/>
      <c r="F79" s="17">
        <f>SUM(F32:F78)</f>
        <v>0</v>
      </c>
    </row>
    <row r="80" spans="1:6" s="6" customFormat="1" ht="20.100000000000001" customHeight="1" x14ac:dyDescent="0.25">
      <c r="A80" s="20"/>
      <c r="B80" s="20"/>
      <c r="C80" s="20"/>
      <c r="D80" s="20"/>
      <c r="E80" s="20"/>
      <c r="F80" s="21"/>
    </row>
    <row r="81" spans="1:6" s="5" customFormat="1" ht="20.100000000000001" customHeight="1" x14ac:dyDescent="0.25">
      <c r="A81" s="37" t="s">
        <v>102</v>
      </c>
      <c r="B81" s="37"/>
      <c r="C81" s="37"/>
      <c r="D81" s="37"/>
      <c r="E81" s="37"/>
      <c r="F81" s="37"/>
    </row>
    <row r="82" spans="1:6" ht="20.100000000000001" customHeight="1" x14ac:dyDescent="0.25">
      <c r="A82" s="12">
        <v>48</v>
      </c>
      <c r="B82" s="13" t="s">
        <v>50</v>
      </c>
      <c r="C82" s="14" t="s">
        <v>6</v>
      </c>
      <c r="D82" s="14">
        <v>25</v>
      </c>
      <c r="E82" s="15"/>
      <c r="F82" s="16">
        <f t="shared" ref="F82:F85" si="2">D82*E82</f>
        <v>0</v>
      </c>
    </row>
    <row r="83" spans="1:6" ht="20.100000000000001" customHeight="1" x14ac:dyDescent="0.25">
      <c r="A83" s="12">
        <v>49</v>
      </c>
      <c r="B83" s="13" t="s">
        <v>15</v>
      </c>
      <c r="C83" s="14" t="s">
        <v>6</v>
      </c>
      <c r="D83" s="14">
        <v>25</v>
      </c>
      <c r="E83" s="15"/>
      <c r="F83" s="16">
        <f t="shared" si="2"/>
        <v>0</v>
      </c>
    </row>
    <row r="84" spans="1:6" ht="20.100000000000001" customHeight="1" x14ac:dyDescent="0.25">
      <c r="A84" s="12">
        <v>50</v>
      </c>
      <c r="B84" s="13" t="s">
        <v>51</v>
      </c>
      <c r="C84" s="14" t="s">
        <v>7</v>
      </c>
      <c r="D84" s="14">
        <v>1</v>
      </c>
      <c r="E84" s="15"/>
      <c r="F84" s="16">
        <f t="shared" si="2"/>
        <v>0</v>
      </c>
    </row>
    <row r="85" spans="1:6" ht="20.100000000000001" customHeight="1" x14ac:dyDescent="0.25">
      <c r="A85" s="12">
        <v>51</v>
      </c>
      <c r="B85" s="13" t="s">
        <v>52</v>
      </c>
      <c r="C85" s="14" t="s">
        <v>7</v>
      </c>
      <c r="D85" s="14">
        <v>2</v>
      </c>
      <c r="E85" s="15"/>
      <c r="F85" s="16">
        <f t="shared" si="2"/>
        <v>0</v>
      </c>
    </row>
    <row r="86" spans="1:6" s="6" customFormat="1" ht="20.100000000000001" customHeight="1" x14ac:dyDescent="0.25">
      <c r="A86" s="38" t="s">
        <v>65</v>
      </c>
      <c r="B86" s="38"/>
      <c r="C86" s="38"/>
      <c r="D86" s="38"/>
      <c r="E86" s="38"/>
      <c r="F86" s="17">
        <f>SUM(F82:F85)</f>
        <v>0</v>
      </c>
    </row>
    <row r="87" spans="1:6" s="6" customFormat="1" ht="20.100000000000001" customHeight="1" x14ac:dyDescent="0.25">
      <c r="A87" s="20"/>
      <c r="B87" s="20"/>
      <c r="C87" s="20"/>
      <c r="D87" s="20"/>
      <c r="E87" s="20"/>
      <c r="F87" s="21"/>
    </row>
    <row r="88" spans="1:6" s="5" customFormat="1" ht="20.100000000000001" customHeight="1" x14ac:dyDescent="0.25">
      <c r="A88" s="37" t="s">
        <v>103</v>
      </c>
      <c r="B88" s="37"/>
      <c r="C88" s="37"/>
      <c r="D88" s="37"/>
      <c r="E88" s="37"/>
      <c r="F88" s="37"/>
    </row>
    <row r="89" spans="1:6" ht="20.100000000000001" customHeight="1" x14ac:dyDescent="0.25">
      <c r="A89" s="12">
        <v>52</v>
      </c>
      <c r="B89" s="13" t="s">
        <v>53</v>
      </c>
      <c r="C89" s="14" t="s">
        <v>7</v>
      </c>
      <c r="D89" s="14">
        <v>13</v>
      </c>
      <c r="E89" s="15"/>
      <c r="F89" s="16">
        <f t="shared" ref="F89:F100" si="3">D89*E89</f>
        <v>0</v>
      </c>
    </row>
    <row r="90" spans="1:6" ht="20.100000000000001" customHeight="1" x14ac:dyDescent="0.25">
      <c r="A90" s="12">
        <v>53</v>
      </c>
      <c r="B90" s="13" t="s">
        <v>54</v>
      </c>
      <c r="C90" s="14" t="s">
        <v>7</v>
      </c>
      <c r="D90" s="14">
        <v>3</v>
      </c>
      <c r="E90" s="15"/>
      <c r="F90" s="16">
        <f t="shared" si="3"/>
        <v>0</v>
      </c>
    </row>
    <row r="91" spans="1:6" ht="20.100000000000001" customHeight="1" x14ac:dyDescent="0.25">
      <c r="A91" s="12">
        <v>54</v>
      </c>
      <c r="B91" s="13" t="s">
        <v>55</v>
      </c>
      <c r="C91" s="14" t="s">
        <v>7</v>
      </c>
      <c r="D91" s="14">
        <v>5</v>
      </c>
      <c r="E91" s="15"/>
      <c r="F91" s="16">
        <f t="shared" si="3"/>
        <v>0</v>
      </c>
    </row>
    <row r="92" spans="1:6" ht="20.100000000000001" customHeight="1" x14ac:dyDescent="0.25">
      <c r="A92" s="12">
        <v>55</v>
      </c>
      <c r="B92" s="13" t="s">
        <v>56</v>
      </c>
      <c r="C92" s="14" t="s">
        <v>6</v>
      </c>
      <c r="D92" s="14">
        <v>61</v>
      </c>
      <c r="E92" s="15"/>
      <c r="F92" s="16">
        <f t="shared" si="3"/>
        <v>0</v>
      </c>
    </row>
    <row r="93" spans="1:6" ht="20.100000000000001" customHeight="1" x14ac:dyDescent="0.25">
      <c r="A93" s="12">
        <v>56</v>
      </c>
      <c r="B93" s="13" t="s">
        <v>57</v>
      </c>
      <c r="C93" s="14" t="s">
        <v>7</v>
      </c>
      <c r="D93" s="14">
        <v>1</v>
      </c>
      <c r="E93" s="15"/>
      <c r="F93" s="16">
        <f t="shared" si="3"/>
        <v>0</v>
      </c>
    </row>
    <row r="94" spans="1:6" ht="20.100000000000001" customHeight="1" x14ac:dyDescent="0.25">
      <c r="A94" s="12">
        <v>57</v>
      </c>
      <c r="B94" s="13" t="s">
        <v>58</v>
      </c>
      <c r="C94" s="14" t="s">
        <v>6</v>
      </c>
      <c r="D94" s="14">
        <v>40</v>
      </c>
      <c r="E94" s="15"/>
      <c r="F94" s="16">
        <f t="shared" si="3"/>
        <v>0</v>
      </c>
    </row>
    <row r="95" spans="1:6" ht="20.100000000000001" customHeight="1" x14ac:dyDescent="0.25">
      <c r="A95" s="12">
        <v>58</v>
      </c>
      <c r="B95" s="13" t="s">
        <v>15</v>
      </c>
      <c r="C95" s="14" t="s">
        <v>6</v>
      </c>
      <c r="D95" s="14">
        <v>25</v>
      </c>
      <c r="E95" s="15"/>
      <c r="F95" s="16">
        <f t="shared" si="3"/>
        <v>0</v>
      </c>
    </row>
    <row r="96" spans="1:6" ht="20.100000000000001" customHeight="1" x14ac:dyDescent="0.25">
      <c r="A96" s="12">
        <v>59</v>
      </c>
      <c r="B96" s="13" t="s">
        <v>59</v>
      </c>
      <c r="C96" s="14" t="s">
        <v>7</v>
      </c>
      <c r="D96" s="14">
        <v>3</v>
      </c>
      <c r="E96" s="15"/>
      <c r="F96" s="16">
        <f t="shared" si="3"/>
        <v>0</v>
      </c>
    </row>
    <row r="97" spans="1:6" ht="20.100000000000001" customHeight="1" x14ac:dyDescent="0.25">
      <c r="A97" s="12">
        <v>60</v>
      </c>
      <c r="B97" s="13" t="s">
        <v>60</v>
      </c>
      <c r="C97" s="14" t="s">
        <v>7</v>
      </c>
      <c r="D97" s="14">
        <v>1</v>
      </c>
      <c r="E97" s="15"/>
      <c r="F97" s="16">
        <f t="shared" si="3"/>
        <v>0</v>
      </c>
    </row>
    <row r="98" spans="1:6" ht="20.100000000000001" customHeight="1" x14ac:dyDescent="0.25">
      <c r="A98" s="12">
        <v>61</v>
      </c>
      <c r="B98" s="13" t="s">
        <v>61</v>
      </c>
      <c r="C98" s="14" t="s">
        <v>7</v>
      </c>
      <c r="D98" s="14">
        <v>2</v>
      </c>
      <c r="E98" s="15"/>
      <c r="F98" s="16">
        <f t="shared" si="3"/>
        <v>0</v>
      </c>
    </row>
    <row r="99" spans="1:6" ht="20.100000000000001" customHeight="1" x14ac:dyDescent="0.25">
      <c r="A99" s="12">
        <v>62</v>
      </c>
      <c r="B99" s="13" t="s">
        <v>62</v>
      </c>
      <c r="C99" s="14" t="s">
        <v>7</v>
      </c>
      <c r="D99" s="14">
        <v>1</v>
      </c>
      <c r="E99" s="15"/>
      <c r="F99" s="16">
        <f t="shared" si="3"/>
        <v>0</v>
      </c>
    </row>
    <row r="100" spans="1:6" ht="20.100000000000001" customHeight="1" x14ac:dyDescent="0.25">
      <c r="A100" s="12">
        <v>63</v>
      </c>
      <c r="B100" s="13" t="s">
        <v>63</v>
      </c>
      <c r="C100" s="14" t="s">
        <v>7</v>
      </c>
      <c r="D100" s="14">
        <v>3</v>
      </c>
      <c r="E100" s="15"/>
      <c r="F100" s="16">
        <f t="shared" si="3"/>
        <v>0</v>
      </c>
    </row>
    <row r="101" spans="1:6" s="6" customFormat="1" ht="20.100000000000001" customHeight="1" x14ac:dyDescent="0.25">
      <c r="A101" s="38" t="s">
        <v>64</v>
      </c>
      <c r="B101" s="38"/>
      <c r="C101" s="38"/>
      <c r="D101" s="38"/>
      <c r="E101" s="38"/>
      <c r="F101" s="17">
        <f>SUM(F89:F100)</f>
        <v>0</v>
      </c>
    </row>
    <row r="102" spans="1:6" s="6" customFormat="1" ht="20.100000000000001" customHeight="1" x14ac:dyDescent="0.25">
      <c r="A102" s="20"/>
      <c r="B102" s="20"/>
      <c r="C102" s="20"/>
      <c r="D102" s="20"/>
      <c r="E102" s="20"/>
      <c r="F102" s="21"/>
    </row>
    <row r="103" spans="1:6" s="5" customFormat="1" ht="20.100000000000001" customHeight="1" x14ac:dyDescent="0.25">
      <c r="A103" s="37" t="s">
        <v>70</v>
      </c>
      <c r="B103" s="37"/>
      <c r="C103" s="37"/>
      <c r="D103" s="37"/>
      <c r="E103" s="37"/>
      <c r="F103" s="37"/>
    </row>
    <row r="104" spans="1:6" s="6" customFormat="1" ht="20.100000000000001" customHeight="1" x14ac:dyDescent="0.25">
      <c r="A104" s="12">
        <v>64</v>
      </c>
      <c r="B104" s="18" t="s">
        <v>71</v>
      </c>
      <c r="C104" s="14" t="s">
        <v>7</v>
      </c>
      <c r="D104" s="14">
        <v>30</v>
      </c>
      <c r="E104" s="15"/>
      <c r="F104" s="16">
        <f t="shared" ref="F104:F108" si="4">D104*E104</f>
        <v>0</v>
      </c>
    </row>
    <row r="105" spans="1:6" s="6" customFormat="1" ht="20.100000000000001" customHeight="1" x14ac:dyDescent="0.25">
      <c r="A105" s="12">
        <v>65</v>
      </c>
      <c r="B105" s="18" t="s">
        <v>72</v>
      </c>
      <c r="C105" s="14" t="s">
        <v>7</v>
      </c>
      <c r="D105" s="14">
        <v>10</v>
      </c>
      <c r="E105" s="15"/>
      <c r="F105" s="16">
        <f t="shared" si="4"/>
        <v>0</v>
      </c>
    </row>
    <row r="106" spans="1:6" s="6" customFormat="1" ht="20.100000000000001" customHeight="1" x14ac:dyDescent="0.25">
      <c r="A106" s="12">
        <v>65</v>
      </c>
      <c r="B106" s="18" t="s">
        <v>73</v>
      </c>
      <c r="C106" s="14" t="s">
        <v>76</v>
      </c>
      <c r="D106" s="14">
        <v>5</v>
      </c>
      <c r="E106" s="15"/>
      <c r="F106" s="16">
        <f t="shared" si="4"/>
        <v>0</v>
      </c>
    </row>
    <row r="107" spans="1:6" s="6" customFormat="1" ht="20.100000000000001" customHeight="1" x14ac:dyDescent="0.25">
      <c r="A107" s="12">
        <v>66</v>
      </c>
      <c r="B107" s="18" t="s">
        <v>74</v>
      </c>
      <c r="C107" s="14" t="s">
        <v>7</v>
      </c>
      <c r="D107" s="14">
        <v>60</v>
      </c>
      <c r="E107" s="15"/>
      <c r="F107" s="16">
        <f t="shared" si="4"/>
        <v>0</v>
      </c>
    </row>
    <row r="108" spans="1:6" s="6" customFormat="1" ht="20.100000000000001" customHeight="1" x14ac:dyDescent="0.25">
      <c r="A108" s="12">
        <v>67</v>
      </c>
      <c r="B108" s="18" t="s">
        <v>75</v>
      </c>
      <c r="C108" s="14" t="s">
        <v>76</v>
      </c>
      <c r="D108" s="14">
        <v>30</v>
      </c>
      <c r="E108" s="15"/>
      <c r="F108" s="16">
        <f t="shared" si="4"/>
        <v>0</v>
      </c>
    </row>
    <row r="109" spans="1:6" s="6" customFormat="1" ht="20.100000000000001" customHeight="1" x14ac:dyDescent="0.25">
      <c r="A109" s="12"/>
      <c r="B109" s="18"/>
      <c r="C109" s="14"/>
      <c r="D109" s="14"/>
      <c r="E109" s="15"/>
      <c r="F109" s="16"/>
    </row>
    <row r="110" spans="1:6" s="6" customFormat="1" ht="20.100000000000001" customHeight="1" x14ac:dyDescent="0.25">
      <c r="A110" s="12"/>
      <c r="B110" s="18"/>
      <c r="C110" s="14"/>
      <c r="D110" s="14"/>
      <c r="E110" s="15"/>
      <c r="F110" s="16"/>
    </row>
    <row r="111" spans="1:6" s="6" customFormat="1" ht="20.100000000000001" customHeight="1" x14ac:dyDescent="0.25">
      <c r="A111" s="38" t="s">
        <v>99</v>
      </c>
      <c r="B111" s="38"/>
      <c r="C111" s="38"/>
      <c r="D111" s="38"/>
      <c r="E111" s="38"/>
      <c r="F111" s="17">
        <f>SUM(F104:F110)</f>
        <v>0</v>
      </c>
    </row>
    <row r="112" spans="1:6" s="6" customFormat="1" ht="20.100000000000001" customHeight="1" x14ac:dyDescent="0.25">
      <c r="A112" s="39" t="s">
        <v>77</v>
      </c>
      <c r="B112" s="39"/>
      <c r="C112" s="39"/>
      <c r="D112" s="39"/>
      <c r="E112" s="39"/>
      <c r="F112" s="19">
        <f>F111+F101+F86+F79</f>
        <v>0</v>
      </c>
    </row>
    <row r="114" spans="5:6" ht="20.100000000000001" customHeight="1" x14ac:dyDescent="0.25">
      <c r="E114" s="41" t="s">
        <v>98</v>
      </c>
      <c r="F114" s="41"/>
    </row>
  </sheetData>
  <mergeCells count="25">
    <mergeCell ref="E114:F114"/>
    <mergeCell ref="C11:E11"/>
    <mergeCell ref="A5:B5"/>
    <mergeCell ref="A6:F6"/>
    <mergeCell ref="A8:F8"/>
    <mergeCell ref="A9:C9"/>
    <mergeCell ref="C10:E10"/>
    <mergeCell ref="A25:F25"/>
    <mergeCell ref="A26:F26"/>
    <mergeCell ref="C12:E12"/>
    <mergeCell ref="C13:E13"/>
    <mergeCell ref="C14:E14"/>
    <mergeCell ref="C15:E15"/>
    <mergeCell ref="A18:B18"/>
    <mergeCell ref="A24:F24"/>
    <mergeCell ref="A101:E101"/>
    <mergeCell ref="A103:F103"/>
    <mergeCell ref="A111:E111"/>
    <mergeCell ref="A112:E112"/>
    <mergeCell ref="A30:F30"/>
    <mergeCell ref="A31:F31"/>
    <mergeCell ref="A79:E79"/>
    <mergeCell ref="A81:F81"/>
    <mergeCell ref="A86:E86"/>
    <mergeCell ref="A88:F88"/>
  </mergeCells>
  <pageMargins left="0.7" right="0.7" top="0.75" bottom="0.75" header="0.3" footer="0.3"/>
  <pageSetup paperSize="9" scale="80" orientation="portrait" r:id="rId1"/>
  <rowBreaks count="1" manualBreakCount="1">
    <brk id="8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ΟΜΑΔΑ Β</vt:lpstr>
      <vt:lpstr>'ΟΜΑΔΑ 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 andro</cp:lastModifiedBy>
  <cp:lastPrinted>2023-09-12T10:11:59Z</cp:lastPrinted>
  <dcterms:created xsi:type="dcterms:W3CDTF">2023-06-10T12:22:13Z</dcterms:created>
  <dcterms:modified xsi:type="dcterms:W3CDTF">2023-09-12T11:15:33Z</dcterms:modified>
</cp:coreProperties>
</file>